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<sst xmlns="http://schemas.openxmlformats.org/spreadsheetml/2006/main" count="261" uniqueCount="219">
  <si>
    <t>Pin</t>
  </si>
  <si>
    <t>Power</t>
  </si>
  <si>
    <t>Vss</t>
  </si>
  <si>
    <t>Vdd</t>
  </si>
  <si>
    <t>Port</t>
  </si>
  <si>
    <t>RE5</t>
  </si>
  <si>
    <t>RE6</t>
  </si>
  <si>
    <t>RE7</t>
  </si>
  <si>
    <t>RG6</t>
  </si>
  <si>
    <t>RG7</t>
  </si>
  <si>
    <t>RG8</t>
  </si>
  <si>
    <t>Control</t>
  </si>
  <si>
    <t>/MCLR</t>
  </si>
  <si>
    <t>RB5</t>
  </si>
  <si>
    <t>RB4</t>
  </si>
  <si>
    <t>RB3</t>
  </si>
  <si>
    <t>RB2</t>
  </si>
  <si>
    <t>RB1</t>
  </si>
  <si>
    <t>RB0</t>
  </si>
  <si>
    <t>RB6</t>
  </si>
  <si>
    <t>RB7</t>
  </si>
  <si>
    <t>ADC</t>
  </si>
  <si>
    <t>AVdd</t>
  </si>
  <si>
    <t>AVss</t>
  </si>
  <si>
    <t>RB12</t>
  </si>
  <si>
    <t>RB13</t>
  </si>
  <si>
    <t>RB14</t>
  </si>
  <si>
    <t>RB15</t>
  </si>
  <si>
    <t>RB8</t>
  </si>
  <si>
    <t>RB9</t>
  </si>
  <si>
    <t>RB10</t>
  </si>
  <si>
    <t>RB11</t>
  </si>
  <si>
    <t>RF4</t>
  </si>
  <si>
    <t>RF5</t>
  </si>
  <si>
    <t>RF3</t>
  </si>
  <si>
    <t>RF2</t>
  </si>
  <si>
    <t>RF6</t>
  </si>
  <si>
    <t>RG3</t>
  </si>
  <si>
    <t>RG2</t>
  </si>
  <si>
    <t>RC12</t>
  </si>
  <si>
    <t>RC15</t>
  </si>
  <si>
    <t>RD8</t>
  </si>
  <si>
    <t>RD9</t>
  </si>
  <si>
    <t>RD10</t>
  </si>
  <si>
    <t>RD11</t>
  </si>
  <si>
    <t>RD0</t>
  </si>
  <si>
    <t>RC13</t>
  </si>
  <si>
    <t>RC14</t>
  </si>
  <si>
    <t>RD1</t>
  </si>
  <si>
    <t>RD2</t>
  </si>
  <si>
    <t>RD3</t>
  </si>
  <si>
    <t>RD4</t>
  </si>
  <si>
    <t>RD5</t>
  </si>
  <si>
    <t>RD6</t>
  </si>
  <si>
    <t>RD7</t>
  </si>
  <si>
    <t>Vcap/Vddcore</t>
  </si>
  <si>
    <t>ENVREG</t>
  </si>
  <si>
    <t>RF0</t>
  </si>
  <si>
    <t>RF1</t>
  </si>
  <si>
    <t>RE0</t>
  </si>
  <si>
    <t>RE1</t>
  </si>
  <si>
    <t>RE3</t>
  </si>
  <si>
    <t>RE2</t>
  </si>
  <si>
    <t>RE4</t>
  </si>
  <si>
    <t>SPI</t>
  </si>
  <si>
    <t>SCK2</t>
  </si>
  <si>
    <t>SDI2</t>
  </si>
  <si>
    <t>SDO2</t>
  </si>
  <si>
    <t>/SS2</t>
  </si>
  <si>
    <t>Comparator</t>
  </si>
  <si>
    <t>PMD5</t>
  </si>
  <si>
    <t>PMD6</t>
  </si>
  <si>
    <t>PMD7</t>
  </si>
  <si>
    <t>PMA5</t>
  </si>
  <si>
    <t>PMA4</t>
  </si>
  <si>
    <t>PMA3</t>
  </si>
  <si>
    <t>PMA2</t>
  </si>
  <si>
    <t>CN8</t>
  </si>
  <si>
    <t>CN9</t>
  </si>
  <si>
    <t>CN10</t>
  </si>
  <si>
    <t>CN11</t>
  </si>
  <si>
    <t>CN7</t>
  </si>
  <si>
    <t>CN6</t>
  </si>
  <si>
    <t>CN5</t>
  </si>
  <si>
    <t>CN4</t>
  </si>
  <si>
    <t>CN3</t>
  </si>
  <si>
    <t>CN2</t>
  </si>
  <si>
    <t>C1IN+</t>
  </si>
  <si>
    <t>C1IN-</t>
  </si>
  <si>
    <t>C2IN-</t>
  </si>
  <si>
    <t>C2IN+</t>
  </si>
  <si>
    <t>AN5</t>
  </si>
  <si>
    <t>AN4</t>
  </si>
  <si>
    <t>AN3</t>
  </si>
  <si>
    <t>AN2</t>
  </si>
  <si>
    <t>PGEC1</t>
  </si>
  <si>
    <t>PGED1</t>
  </si>
  <si>
    <t>PGEC2</t>
  </si>
  <si>
    <t>PGED2</t>
  </si>
  <si>
    <t>CVref-</t>
  </si>
  <si>
    <t>CVref+</t>
  </si>
  <si>
    <t>AN6</t>
  </si>
  <si>
    <t>AN7</t>
  </si>
  <si>
    <t>AN8</t>
  </si>
  <si>
    <t>AN9</t>
  </si>
  <si>
    <t>AN10</t>
  </si>
  <si>
    <t>AN11</t>
  </si>
  <si>
    <t>AN12</t>
  </si>
  <si>
    <t>AN13</t>
  </si>
  <si>
    <t>AN14</t>
  </si>
  <si>
    <t>AN15</t>
  </si>
  <si>
    <t>OCFA</t>
  </si>
  <si>
    <t>C1OUT</t>
  </si>
  <si>
    <t>C2OUT</t>
  </si>
  <si>
    <t>UART</t>
  </si>
  <si>
    <t>/U2CTS</t>
  </si>
  <si>
    <t>PMA7</t>
  </si>
  <si>
    <t>JTAG</t>
  </si>
  <si>
    <t>TMS</t>
  </si>
  <si>
    <t>TDO</t>
  </si>
  <si>
    <t>TCK</t>
  </si>
  <si>
    <t>TDI</t>
  </si>
  <si>
    <t>PMALH</t>
  </si>
  <si>
    <t>PMALL</t>
  </si>
  <si>
    <t>CVrefout</t>
  </si>
  <si>
    <t>PMA13</t>
  </si>
  <si>
    <t>PMA12</t>
  </si>
  <si>
    <t>PMA11</t>
  </si>
  <si>
    <t>PMA10</t>
  </si>
  <si>
    <t>PMA1</t>
  </si>
  <si>
    <t>PMA0</t>
  </si>
  <si>
    <t>OFCB</t>
  </si>
  <si>
    <t>CN12</t>
  </si>
  <si>
    <t>PMA9</t>
  </si>
  <si>
    <t>PMA8</t>
  </si>
  <si>
    <t>U2RX</t>
  </si>
  <si>
    <t>U2TX</t>
  </si>
  <si>
    <t>CN17</t>
  </si>
  <si>
    <t>CN18</t>
  </si>
  <si>
    <t>I2C</t>
  </si>
  <si>
    <t>SDA2</t>
  </si>
  <si>
    <t>SCL2</t>
  </si>
  <si>
    <t>U1TX</t>
  </si>
  <si>
    <t>U1RX</t>
  </si>
  <si>
    <t>SDI1</t>
  </si>
  <si>
    <t>SDO1</t>
  </si>
  <si>
    <t>SCL1</t>
  </si>
  <si>
    <t>INT</t>
  </si>
  <si>
    <t>INT0</t>
  </si>
  <si>
    <t>SCK1</t>
  </si>
  <si>
    <t>SDA1</t>
  </si>
  <si>
    <t>Capture</t>
  </si>
  <si>
    <t>IC1</t>
  </si>
  <si>
    <t>IC2</t>
  </si>
  <si>
    <t>IC3</t>
  </si>
  <si>
    <t>IC4</t>
  </si>
  <si>
    <t>RTCC</t>
  </si>
  <si>
    <t>INT1</t>
  </si>
  <si>
    <t>INT2</t>
  </si>
  <si>
    <t>PMCS2</t>
  </si>
  <si>
    <t>PMA15</t>
  </si>
  <si>
    <t>INT3</t>
  </si>
  <si>
    <t>INT4</t>
  </si>
  <si>
    <t>PMCS1</t>
  </si>
  <si>
    <t>PMA14</t>
  </si>
  <si>
    <t>OC1</t>
  </si>
  <si>
    <t>SOSCI</t>
  </si>
  <si>
    <t>SOSCO</t>
  </si>
  <si>
    <t>CN1</t>
  </si>
  <si>
    <t>CN0</t>
  </si>
  <si>
    <t>Timers</t>
  </si>
  <si>
    <t>T1CK</t>
  </si>
  <si>
    <t>OC2</t>
  </si>
  <si>
    <t>OC3</t>
  </si>
  <si>
    <t>OC4</t>
  </si>
  <si>
    <t>OC5</t>
  </si>
  <si>
    <t>PMWR</t>
  </si>
  <si>
    <t>PMWD</t>
  </si>
  <si>
    <t>CN13</t>
  </si>
  <si>
    <t>CN14</t>
  </si>
  <si>
    <t>CN15</t>
  </si>
  <si>
    <t>CN16</t>
  </si>
  <si>
    <t>PMD0</t>
  </si>
  <si>
    <t>PMD1</t>
  </si>
  <si>
    <t>PMD2</t>
  </si>
  <si>
    <t>PMD3</t>
  </si>
  <si>
    <t>PMD4</t>
  </si>
  <si>
    <t>AN1/Vref-</t>
  </si>
  <si>
    <t>AN0/Vref+</t>
  </si>
  <si>
    <t>/U2RTS/BCLK2</t>
  </si>
  <si>
    <t>/U1CTS/BCLK1</t>
  </si>
  <si>
    <t>Y</t>
  </si>
  <si>
    <t>Prog</t>
  </si>
  <si>
    <t>Parallel
Master</t>
  </si>
  <si>
    <t>Parallel
Latch</t>
  </si>
  <si>
    <t>5v
tolerant</t>
  </si>
  <si>
    <t>Change
Notification</t>
  </si>
  <si>
    <t>RG9</t>
  </si>
  <si>
    <t>/SS1</t>
  </si>
  <si>
    <t>PMA6</t>
  </si>
  <si>
    <t>/U1RTS/BCLK1</t>
  </si>
  <si>
    <t>OSC1/CLKI</t>
  </si>
  <si>
    <t>OSC2/CLKO</t>
  </si>
  <si>
    <t>IC5</t>
  </si>
  <si>
    <t>4xx
USB</t>
  </si>
  <si>
    <t>Vusb</t>
  </si>
  <si>
    <t>Vbuson</t>
  </si>
  <si>
    <t>USBid</t>
  </si>
  <si>
    <t>Not in USB version</t>
  </si>
  <si>
    <t>Not in GP version</t>
  </si>
  <si>
    <t>Moved in USB version</t>
  </si>
  <si>
    <t>Moved in GP version</t>
  </si>
  <si>
    <t>PIC32MXxxx pinout</t>
  </si>
  <si>
    <t>* = not on USB version</t>
  </si>
  <si>
    <t>Y*</t>
  </si>
  <si>
    <t>Dave@nerdfever.com 2009-09-09, updated 2009-09-29</t>
  </si>
  <si>
    <t>Vbus (USB1)</t>
  </si>
  <si>
    <t>D+ (USB3)</t>
  </si>
  <si>
    <t>D- (USB2)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</si>
</sst>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zoomScale="75" zoomScaleNormal="75" workbookViewId="0" topLeftCell="A1">
      <selection activeCell="S67" sqref="A1:S67"/>
    </sheetView>
  </sheetViews>
  <sheetFormatPr defaultColWidth="9.140625" defaultRowHeight="12.75"/>
  <cols>
    <col min="1" max="1" width="5.28125" style="10" customWidth="1"/>
    <col min="2" max="2" width="12.140625" style="0" customWidth="1"/>
    <col min="3" max="3" width="11.140625" style="0" customWidth="1"/>
    <col min="4" max="4" width="7.57421875" style="0" customWidth="1"/>
    <col min="5" max="5" width="8.8515625" style="0" customWidth="1"/>
    <col min="6" max="6" width="6.7109375" style="0" customWidth="1"/>
    <col min="8" max="8" width="13.28125" style="0" customWidth="1"/>
    <col min="9" max="9" width="12.7109375" style="0" customWidth="1"/>
    <col min="10" max="10" width="13.28125" style="0" customWidth="1"/>
    <col min="11" max="11" width="6.8515625" style="0" customWidth="1"/>
    <col min="12" max="12" width="6.7109375" style="0" customWidth="1"/>
    <col min="13" max="13" width="7.421875" style="0" customWidth="1"/>
    <col min="14" max="15" width="8.57421875" style="0" customWidth="1"/>
    <col min="16" max="16" width="9.421875" style="0" customWidth="1"/>
    <col min="17" max="17" width="9.28125" style="0" customWidth="1"/>
    <col min="18" max="18" width="9.421875" style="0" customWidth="1"/>
    <col min="19" max="19" width="14.7109375" style="1" customWidth="1"/>
    <col min="20" max="20" width="9.140625" style="10" customWidth="1"/>
  </cols>
  <sheetData>
    <row r="1" spans="1:18" ht="12.75">
      <c r="A1" s="10" t="s">
        <v>212</v>
      </c>
      <c r="C1" t="s">
        <v>215</v>
      </c>
      <c r="J1" s="3" t="s">
        <v>208</v>
      </c>
      <c r="K1" s="3"/>
      <c r="N1" s="5" t="s">
        <v>211</v>
      </c>
      <c r="O1" s="5"/>
      <c r="Q1" s="28" t="s">
        <v>213</v>
      </c>
      <c r="R1" s="28"/>
    </row>
    <row r="2" spans="2:19" ht="12.75">
      <c r="B2" s="10"/>
      <c r="C2" s="10"/>
      <c r="D2" s="10"/>
      <c r="E2" s="10"/>
      <c r="F2" s="10"/>
      <c r="G2" s="10"/>
      <c r="H2" s="10"/>
      <c r="I2" s="10"/>
      <c r="J2" s="21" t="s">
        <v>210</v>
      </c>
      <c r="K2" s="21"/>
      <c r="L2" s="10"/>
      <c r="M2" s="10"/>
      <c r="N2" s="22" t="s">
        <v>209</v>
      </c>
      <c r="O2" s="22"/>
      <c r="P2" s="10"/>
      <c r="Q2" s="10"/>
      <c r="R2" s="10"/>
      <c r="S2" s="6"/>
    </row>
    <row r="3" spans="1:19" s="2" customFormat="1" ht="26.25" customHeight="1" thickBot="1">
      <c r="A3" s="23" t="s">
        <v>0</v>
      </c>
      <c r="B3" s="23" t="s">
        <v>1</v>
      </c>
      <c r="C3" s="23" t="s">
        <v>11</v>
      </c>
      <c r="D3" s="23" t="s">
        <v>4</v>
      </c>
      <c r="E3" s="23" t="s">
        <v>192</v>
      </c>
      <c r="F3" s="23" t="s">
        <v>147</v>
      </c>
      <c r="G3" s="23" t="s">
        <v>21</v>
      </c>
      <c r="H3" s="23" t="s">
        <v>69</v>
      </c>
      <c r="I3" s="24" t="s">
        <v>196</v>
      </c>
      <c r="J3" s="23" t="s">
        <v>114</v>
      </c>
      <c r="K3" s="23" t="s">
        <v>117</v>
      </c>
      <c r="L3" s="23" t="s">
        <v>139</v>
      </c>
      <c r="M3" s="23" t="s">
        <v>64</v>
      </c>
      <c r="N3" s="23" t="s">
        <v>151</v>
      </c>
      <c r="O3" s="23" t="s">
        <v>170</v>
      </c>
      <c r="P3" s="24" t="s">
        <v>193</v>
      </c>
      <c r="Q3" s="24" t="s">
        <v>194</v>
      </c>
      <c r="R3" s="24" t="s">
        <v>195</v>
      </c>
      <c r="S3" s="24" t="s">
        <v>204</v>
      </c>
    </row>
    <row r="4" spans="1:19" ht="13.5" thickTop="1">
      <c r="A4" s="6">
        <v>1</v>
      </c>
      <c r="B4" s="6"/>
      <c r="C4" s="6"/>
      <c r="D4" s="6" t="s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70</v>
      </c>
      <c r="Q4" s="6"/>
      <c r="R4" s="6" t="s">
        <v>191</v>
      </c>
      <c r="S4" s="6"/>
    </row>
    <row r="5" spans="1:19" ht="12.75">
      <c r="A5" s="6">
        <f>A4+1</f>
        <v>2</v>
      </c>
      <c r="B5" s="6"/>
      <c r="C5" s="6"/>
      <c r="D5" s="6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71</v>
      </c>
      <c r="Q5" s="6"/>
      <c r="R5" s="6" t="s">
        <v>191</v>
      </c>
      <c r="S5" s="6"/>
    </row>
    <row r="6" spans="1:19" ht="12.75">
      <c r="A6" s="6">
        <f aca="true" t="shared" si="0" ref="A6:A66">A5+1</f>
        <v>3</v>
      </c>
      <c r="B6" s="6"/>
      <c r="C6" s="6"/>
      <c r="D6" s="6" t="s">
        <v>7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72</v>
      </c>
      <c r="Q6" s="6"/>
      <c r="R6" s="6" t="s">
        <v>191</v>
      </c>
      <c r="S6" s="6"/>
    </row>
    <row r="7" spans="1:19" ht="12.75">
      <c r="A7" s="6">
        <f t="shared" si="0"/>
        <v>4</v>
      </c>
      <c r="B7" s="6"/>
      <c r="C7" s="6"/>
      <c r="D7" s="6" t="s">
        <v>8</v>
      </c>
      <c r="E7" s="6"/>
      <c r="F7" s="6"/>
      <c r="G7" s="6"/>
      <c r="H7" s="6"/>
      <c r="I7" s="6" t="s">
        <v>77</v>
      </c>
      <c r="J7" s="6"/>
      <c r="K7" s="6"/>
      <c r="L7" s="6"/>
      <c r="M7" s="6" t="s">
        <v>65</v>
      </c>
      <c r="N7" s="6"/>
      <c r="O7" s="6"/>
      <c r="P7" s="6" t="s">
        <v>73</v>
      </c>
      <c r="Q7" s="6"/>
      <c r="R7" s="6" t="s">
        <v>191</v>
      </c>
      <c r="S7" s="6"/>
    </row>
    <row r="8" spans="1:19" ht="12.75">
      <c r="A8" s="15">
        <f t="shared" si="0"/>
        <v>5</v>
      </c>
      <c r="B8" s="15"/>
      <c r="C8" s="15"/>
      <c r="D8" s="15" t="s">
        <v>9</v>
      </c>
      <c r="E8" s="15"/>
      <c r="F8" s="15"/>
      <c r="G8" s="15"/>
      <c r="H8" s="15"/>
      <c r="I8" s="15" t="s">
        <v>78</v>
      </c>
      <c r="J8" s="15"/>
      <c r="K8" s="15"/>
      <c r="L8" s="15"/>
      <c r="M8" s="15" t="s">
        <v>66</v>
      </c>
      <c r="N8" s="15"/>
      <c r="O8" s="15"/>
      <c r="P8" s="15" t="s">
        <v>74</v>
      </c>
      <c r="Q8" s="15"/>
      <c r="R8" s="15" t="s">
        <v>191</v>
      </c>
      <c r="S8" s="15"/>
    </row>
    <row r="9" spans="1:19" ht="12.75">
      <c r="A9" s="6">
        <f t="shared" si="0"/>
        <v>6</v>
      </c>
      <c r="B9" s="6"/>
      <c r="C9" s="6"/>
      <c r="D9" s="6" t="s">
        <v>10</v>
      </c>
      <c r="E9" s="6"/>
      <c r="F9" s="6"/>
      <c r="G9" s="6"/>
      <c r="H9" s="6"/>
      <c r="I9" s="6" t="s">
        <v>79</v>
      </c>
      <c r="J9" s="6"/>
      <c r="K9" s="6"/>
      <c r="L9" s="6"/>
      <c r="M9" s="6" t="s">
        <v>67</v>
      </c>
      <c r="N9" s="6"/>
      <c r="O9" s="6"/>
      <c r="P9" s="6" t="s">
        <v>75</v>
      </c>
      <c r="Q9" s="6"/>
      <c r="R9" s="6" t="s">
        <v>191</v>
      </c>
      <c r="S9" s="6"/>
    </row>
    <row r="10" spans="1:19" ht="12.75">
      <c r="A10" s="6">
        <f t="shared" si="0"/>
        <v>7</v>
      </c>
      <c r="B10" s="6"/>
      <c r="C10" s="6" t="s">
        <v>12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 t="s">
        <v>191</v>
      </c>
      <c r="S10" s="6"/>
    </row>
    <row r="11" spans="1:19" ht="12.75">
      <c r="A11" s="6">
        <f t="shared" si="0"/>
        <v>8</v>
      </c>
      <c r="B11" s="6"/>
      <c r="C11" s="6"/>
      <c r="D11" s="6" t="s">
        <v>197</v>
      </c>
      <c r="E11" s="6"/>
      <c r="F11" s="6"/>
      <c r="G11" s="6"/>
      <c r="H11" s="6"/>
      <c r="I11" s="6" t="s">
        <v>80</v>
      </c>
      <c r="J11" s="6"/>
      <c r="K11" s="6"/>
      <c r="L11" s="6"/>
      <c r="M11" s="7" t="s">
        <v>68</v>
      </c>
      <c r="N11" s="6"/>
      <c r="O11" s="6"/>
      <c r="P11" s="6" t="s">
        <v>76</v>
      </c>
      <c r="Q11" s="6"/>
      <c r="R11" s="6" t="s">
        <v>191</v>
      </c>
      <c r="S11" s="6"/>
    </row>
    <row r="12" spans="1:19" ht="12.75">
      <c r="A12" s="6">
        <f t="shared" si="0"/>
        <v>9</v>
      </c>
      <c r="B12" s="6" t="s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15">
        <f t="shared" si="0"/>
        <v>10</v>
      </c>
      <c r="B13" s="15" t="s">
        <v>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6">
        <f t="shared" si="0"/>
        <v>11</v>
      </c>
      <c r="B14" s="6"/>
      <c r="C14" s="6"/>
      <c r="D14" s="6" t="s">
        <v>13</v>
      </c>
      <c r="E14" s="6"/>
      <c r="F14" s="6"/>
      <c r="G14" s="6" t="s">
        <v>91</v>
      </c>
      <c r="H14" s="6" t="s">
        <v>87</v>
      </c>
      <c r="I14" s="6" t="s">
        <v>81</v>
      </c>
      <c r="J14" s="6"/>
      <c r="K14" s="6"/>
      <c r="L14" s="6"/>
      <c r="M14" s="6"/>
      <c r="N14" s="6"/>
      <c r="O14" s="6"/>
      <c r="P14" s="6"/>
      <c r="Q14" s="6"/>
      <c r="R14" s="6"/>
      <c r="S14" s="12" t="s">
        <v>206</v>
      </c>
    </row>
    <row r="15" spans="1:19" ht="12.75">
      <c r="A15" s="6">
        <f t="shared" si="0"/>
        <v>12</v>
      </c>
      <c r="B15" s="6"/>
      <c r="C15" s="6"/>
      <c r="D15" s="6" t="s">
        <v>14</v>
      </c>
      <c r="E15" s="6"/>
      <c r="F15" s="6"/>
      <c r="G15" s="6" t="s">
        <v>92</v>
      </c>
      <c r="H15" s="6" t="s">
        <v>88</v>
      </c>
      <c r="I15" s="6" t="s">
        <v>82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2.75">
      <c r="A16" s="6">
        <f t="shared" si="0"/>
        <v>13</v>
      </c>
      <c r="B16" s="6"/>
      <c r="C16" s="6"/>
      <c r="D16" s="6" t="s">
        <v>15</v>
      </c>
      <c r="E16" s="6"/>
      <c r="F16" s="6"/>
      <c r="G16" s="6" t="s">
        <v>93</v>
      </c>
      <c r="H16" s="6" t="s">
        <v>90</v>
      </c>
      <c r="I16" s="6" t="s">
        <v>83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.75">
      <c r="A17" s="6">
        <f t="shared" si="0"/>
        <v>14</v>
      </c>
      <c r="B17" s="6"/>
      <c r="C17" s="6"/>
      <c r="D17" s="6" t="s">
        <v>16</v>
      </c>
      <c r="E17" s="6"/>
      <c r="F17" s="6"/>
      <c r="G17" s="6" t="s">
        <v>94</v>
      </c>
      <c r="H17" s="6" t="s">
        <v>89</v>
      </c>
      <c r="I17" s="6" t="s">
        <v>84</v>
      </c>
      <c r="J17" s="6"/>
      <c r="K17" s="6"/>
      <c r="L17" s="6"/>
      <c r="M17" s="8" t="s">
        <v>198</v>
      </c>
      <c r="N17" s="6"/>
      <c r="O17" s="6"/>
      <c r="P17" s="6"/>
      <c r="Q17" s="6"/>
      <c r="R17" s="6"/>
      <c r="S17" s="14"/>
    </row>
    <row r="18" spans="1:19" ht="12.75">
      <c r="A18" s="15">
        <f t="shared" si="0"/>
        <v>15</v>
      </c>
      <c r="B18" s="15"/>
      <c r="C18" s="15"/>
      <c r="D18" s="15" t="s">
        <v>17</v>
      </c>
      <c r="E18" s="15" t="s">
        <v>95</v>
      </c>
      <c r="F18" s="15"/>
      <c r="G18" s="15" t="s">
        <v>187</v>
      </c>
      <c r="H18" s="15" t="s">
        <v>99</v>
      </c>
      <c r="I18" s="15" t="s">
        <v>85</v>
      </c>
      <c r="J18" s="15"/>
      <c r="K18" s="15"/>
      <c r="L18" s="15"/>
      <c r="M18" s="15"/>
      <c r="N18" s="15"/>
      <c r="O18" s="15"/>
      <c r="P18" s="15"/>
      <c r="Q18" s="15"/>
      <c r="R18" s="15"/>
      <c r="S18" s="25"/>
    </row>
    <row r="19" spans="1:19" ht="12.75">
      <c r="A19" s="6">
        <f t="shared" si="0"/>
        <v>16</v>
      </c>
      <c r="B19" s="6"/>
      <c r="C19" s="6"/>
      <c r="D19" s="6" t="s">
        <v>18</v>
      </c>
      <c r="E19" s="6" t="s">
        <v>96</v>
      </c>
      <c r="F19" s="6"/>
      <c r="G19" s="6" t="s">
        <v>188</v>
      </c>
      <c r="H19" s="6" t="s">
        <v>100</v>
      </c>
      <c r="I19" s="6" t="s">
        <v>86</v>
      </c>
      <c r="J19" s="6"/>
      <c r="K19" s="6"/>
      <c r="L19" s="6"/>
      <c r="M19" s="6"/>
      <c r="N19" s="6"/>
      <c r="O19" s="6"/>
      <c r="P19" s="6" t="s">
        <v>199</v>
      </c>
      <c r="Q19" s="6"/>
      <c r="R19" s="6"/>
      <c r="S19" s="26"/>
    </row>
    <row r="20" spans="1:19" ht="12.75">
      <c r="A20" s="6">
        <f t="shared" si="0"/>
        <v>17</v>
      </c>
      <c r="B20" s="6"/>
      <c r="C20" s="6"/>
      <c r="D20" s="6" t="s">
        <v>19</v>
      </c>
      <c r="E20" s="6" t="s">
        <v>97</v>
      </c>
      <c r="F20" s="6"/>
      <c r="G20" s="6" t="s">
        <v>101</v>
      </c>
      <c r="H20" s="6" t="s">
        <v>111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26"/>
    </row>
    <row r="21" spans="1:19" ht="12.75">
      <c r="A21" s="6">
        <f t="shared" si="0"/>
        <v>18</v>
      </c>
      <c r="B21" s="6"/>
      <c r="C21" s="6"/>
      <c r="D21" s="6" t="s">
        <v>20</v>
      </c>
      <c r="E21" s="6" t="s">
        <v>98</v>
      </c>
      <c r="F21" s="6"/>
      <c r="G21" s="6" t="s">
        <v>102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26"/>
    </row>
    <row r="22" spans="1:19" ht="12.75">
      <c r="A22" s="6">
        <f t="shared" si="0"/>
        <v>19</v>
      </c>
      <c r="B22" s="9" t="s">
        <v>22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14"/>
    </row>
    <row r="23" spans="1:19" ht="12.75">
      <c r="A23" s="15">
        <f t="shared" si="0"/>
        <v>20</v>
      </c>
      <c r="B23" s="16" t="s">
        <v>23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7"/>
    </row>
    <row r="24" spans="1:19" ht="12.75">
      <c r="A24" s="6">
        <f t="shared" si="0"/>
        <v>21</v>
      </c>
      <c r="B24" s="6"/>
      <c r="C24" s="6"/>
      <c r="D24" s="6" t="s">
        <v>28</v>
      </c>
      <c r="E24" s="6"/>
      <c r="F24" s="6"/>
      <c r="G24" s="6" t="s">
        <v>103</v>
      </c>
      <c r="H24" s="6" t="s">
        <v>112</v>
      </c>
      <c r="I24" s="6"/>
      <c r="J24" s="6" t="s">
        <v>115</v>
      </c>
      <c r="K24" s="6"/>
      <c r="L24" s="6"/>
      <c r="M24" s="6"/>
      <c r="N24" s="6"/>
      <c r="O24" s="6"/>
      <c r="P24" s="6"/>
      <c r="Q24" s="6"/>
      <c r="R24" s="10"/>
      <c r="S24" s="6"/>
    </row>
    <row r="25" spans="1:19" ht="12.75">
      <c r="A25" s="6">
        <f t="shared" si="0"/>
        <v>22</v>
      </c>
      <c r="B25" s="6"/>
      <c r="C25" s="6"/>
      <c r="D25" s="6" t="s">
        <v>29</v>
      </c>
      <c r="E25" s="6"/>
      <c r="F25" s="6"/>
      <c r="G25" s="6" t="s">
        <v>104</v>
      </c>
      <c r="H25" s="6" t="s">
        <v>113</v>
      </c>
      <c r="I25" s="6"/>
      <c r="J25" s="6"/>
      <c r="K25" s="6"/>
      <c r="L25" s="6"/>
      <c r="M25" s="6"/>
      <c r="N25" s="6"/>
      <c r="O25" s="6"/>
      <c r="P25" s="6" t="s">
        <v>116</v>
      </c>
      <c r="Q25" s="6"/>
      <c r="R25" s="6"/>
      <c r="S25" s="6"/>
    </row>
    <row r="26" spans="1:19" ht="12.75">
      <c r="A26" s="6">
        <f t="shared" si="0"/>
        <v>23</v>
      </c>
      <c r="B26" s="6"/>
      <c r="C26" s="6"/>
      <c r="D26" s="6" t="s">
        <v>30</v>
      </c>
      <c r="E26" s="6"/>
      <c r="F26" s="6"/>
      <c r="G26" s="6" t="s">
        <v>105</v>
      </c>
      <c r="H26" s="6" t="s">
        <v>124</v>
      </c>
      <c r="I26" s="6"/>
      <c r="J26" s="6"/>
      <c r="K26" s="6" t="s">
        <v>118</v>
      </c>
      <c r="L26" s="6"/>
      <c r="M26" s="6"/>
      <c r="N26" s="6"/>
      <c r="O26" s="6"/>
      <c r="P26" s="6" t="s">
        <v>125</v>
      </c>
      <c r="Q26" s="6"/>
      <c r="R26" s="6"/>
      <c r="S26" s="6"/>
    </row>
    <row r="27" spans="1:19" ht="12.75">
      <c r="A27" s="6">
        <f t="shared" si="0"/>
        <v>24</v>
      </c>
      <c r="B27" s="6"/>
      <c r="C27" s="6"/>
      <c r="D27" s="6" t="s">
        <v>31</v>
      </c>
      <c r="E27" s="6"/>
      <c r="F27" s="6"/>
      <c r="G27" s="6" t="s">
        <v>106</v>
      </c>
      <c r="H27" s="6"/>
      <c r="I27" s="6"/>
      <c r="J27" s="6"/>
      <c r="K27" s="6" t="s">
        <v>119</v>
      </c>
      <c r="L27" s="6"/>
      <c r="M27" s="6"/>
      <c r="N27" s="6"/>
      <c r="O27" s="6"/>
      <c r="P27" s="6" t="s">
        <v>126</v>
      </c>
      <c r="Q27" s="6"/>
      <c r="R27" s="6"/>
      <c r="S27" s="6"/>
    </row>
    <row r="28" spans="1:19" ht="12.75">
      <c r="A28" s="15">
        <f t="shared" si="0"/>
        <v>25</v>
      </c>
      <c r="B28" s="15" t="s">
        <v>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6">
        <f t="shared" si="0"/>
        <v>26</v>
      </c>
      <c r="B29" s="6" t="s">
        <v>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2.75">
      <c r="A30" s="6">
        <f t="shared" si="0"/>
        <v>27</v>
      </c>
      <c r="B30" s="6"/>
      <c r="C30" s="6"/>
      <c r="D30" s="6" t="s">
        <v>24</v>
      </c>
      <c r="E30" s="6"/>
      <c r="F30" s="6"/>
      <c r="G30" s="6" t="s">
        <v>107</v>
      </c>
      <c r="H30" s="6"/>
      <c r="I30" s="6"/>
      <c r="J30" s="6"/>
      <c r="K30" s="6" t="s">
        <v>120</v>
      </c>
      <c r="L30" s="6"/>
      <c r="M30" s="6"/>
      <c r="N30" s="6"/>
      <c r="O30" s="6"/>
      <c r="P30" s="6" t="s">
        <v>127</v>
      </c>
      <c r="Q30" s="6"/>
      <c r="R30" s="6"/>
      <c r="S30" s="6"/>
    </row>
    <row r="31" spans="1:19" ht="12.75">
      <c r="A31" s="6">
        <f t="shared" si="0"/>
        <v>28</v>
      </c>
      <c r="B31" s="6"/>
      <c r="C31" s="6"/>
      <c r="D31" s="6" t="s">
        <v>25</v>
      </c>
      <c r="E31" s="6"/>
      <c r="F31" s="6"/>
      <c r="G31" s="6" t="s">
        <v>108</v>
      </c>
      <c r="H31" s="6"/>
      <c r="I31" s="6"/>
      <c r="J31" s="6"/>
      <c r="K31" s="6" t="s">
        <v>121</v>
      </c>
      <c r="L31" s="6"/>
      <c r="M31" s="6"/>
      <c r="N31" s="6"/>
      <c r="O31" s="6"/>
      <c r="P31" s="6" t="s">
        <v>128</v>
      </c>
      <c r="Q31" s="6"/>
      <c r="R31" s="6"/>
      <c r="S31" s="6"/>
    </row>
    <row r="32" spans="1:19" ht="12.75">
      <c r="A32" s="6">
        <f t="shared" si="0"/>
        <v>29</v>
      </c>
      <c r="B32" s="6"/>
      <c r="C32" s="6"/>
      <c r="D32" s="6" t="s">
        <v>26</v>
      </c>
      <c r="E32" s="6"/>
      <c r="F32" s="6"/>
      <c r="G32" s="6" t="s">
        <v>109</v>
      </c>
      <c r="H32" s="6"/>
      <c r="I32" s="6"/>
      <c r="J32" s="6" t="s">
        <v>189</v>
      </c>
      <c r="K32" s="6"/>
      <c r="L32" s="6"/>
      <c r="M32" s="6"/>
      <c r="N32" s="6"/>
      <c r="O32" s="6"/>
      <c r="P32" s="6" t="s">
        <v>129</v>
      </c>
      <c r="Q32" s="6" t="s">
        <v>122</v>
      </c>
      <c r="R32" s="6"/>
      <c r="S32" s="6"/>
    </row>
    <row r="33" spans="1:19" ht="12.75">
      <c r="A33" s="15">
        <f t="shared" si="0"/>
        <v>30</v>
      </c>
      <c r="B33" s="15"/>
      <c r="C33" s="15"/>
      <c r="D33" s="15" t="s">
        <v>27</v>
      </c>
      <c r="E33" s="15"/>
      <c r="F33" s="15"/>
      <c r="G33" s="15" t="s">
        <v>110</v>
      </c>
      <c r="H33" s="15" t="s">
        <v>131</v>
      </c>
      <c r="I33" s="15" t="s">
        <v>132</v>
      </c>
      <c r="J33" s="15"/>
      <c r="K33" s="15"/>
      <c r="L33" s="15"/>
      <c r="M33" s="15"/>
      <c r="N33" s="15"/>
      <c r="O33" s="15"/>
      <c r="P33" s="15" t="s">
        <v>130</v>
      </c>
      <c r="Q33" s="15" t="s">
        <v>123</v>
      </c>
      <c r="R33" s="15"/>
      <c r="S33" s="15"/>
    </row>
    <row r="34" spans="1:19" ht="12.75">
      <c r="A34" s="6">
        <f t="shared" si="0"/>
        <v>31</v>
      </c>
      <c r="B34" s="6"/>
      <c r="C34" s="6"/>
      <c r="D34" s="6" t="s">
        <v>32</v>
      </c>
      <c r="E34" s="6"/>
      <c r="F34" s="6"/>
      <c r="G34" s="6"/>
      <c r="H34" s="6"/>
      <c r="I34" s="6" t="s">
        <v>137</v>
      </c>
      <c r="J34" s="6" t="s">
        <v>135</v>
      </c>
      <c r="K34" s="6"/>
      <c r="L34" s="6" t="s">
        <v>140</v>
      </c>
      <c r="M34" s="6"/>
      <c r="N34" s="6"/>
      <c r="O34" s="6"/>
      <c r="P34" s="6" t="s">
        <v>133</v>
      </c>
      <c r="Q34" s="6"/>
      <c r="R34" s="6" t="s">
        <v>191</v>
      </c>
      <c r="S34" s="6"/>
    </row>
    <row r="35" spans="1:19" ht="12.75">
      <c r="A35" s="6">
        <f t="shared" si="0"/>
        <v>32</v>
      </c>
      <c r="B35" s="6"/>
      <c r="C35" s="6"/>
      <c r="D35" s="6" t="s">
        <v>33</v>
      </c>
      <c r="E35" s="6"/>
      <c r="F35" s="6"/>
      <c r="G35" s="6"/>
      <c r="H35" s="6"/>
      <c r="I35" s="6" t="s">
        <v>138</v>
      </c>
      <c r="J35" s="6" t="s">
        <v>136</v>
      </c>
      <c r="K35" s="6"/>
      <c r="L35" s="6" t="s">
        <v>141</v>
      </c>
      <c r="M35" s="6"/>
      <c r="N35" s="6"/>
      <c r="O35" s="6"/>
      <c r="P35" s="6" t="s">
        <v>134</v>
      </c>
      <c r="Q35" s="6"/>
      <c r="R35" s="6" t="s">
        <v>191</v>
      </c>
      <c r="S35" s="6"/>
    </row>
    <row r="36" spans="1:19" ht="12.75">
      <c r="A36" s="6">
        <f t="shared" si="0"/>
        <v>33</v>
      </c>
      <c r="B36" s="6"/>
      <c r="C36" s="6"/>
      <c r="D36" s="6" t="s">
        <v>34</v>
      </c>
      <c r="E36" s="6"/>
      <c r="F36" s="6"/>
      <c r="G36" s="6"/>
      <c r="H36" s="6"/>
      <c r="I36" s="6"/>
      <c r="J36" s="11" t="s">
        <v>142</v>
      </c>
      <c r="K36" s="6"/>
      <c r="L36" s="6"/>
      <c r="M36" s="8" t="s">
        <v>145</v>
      </c>
      <c r="N36" s="6"/>
      <c r="O36" s="6"/>
      <c r="P36" s="6"/>
      <c r="Q36" s="6"/>
      <c r="R36" s="6" t="s">
        <v>214</v>
      </c>
      <c r="S36" s="12" t="s">
        <v>207</v>
      </c>
    </row>
    <row r="37" spans="1:19" ht="12.75">
      <c r="A37" s="6">
        <f t="shared" si="0"/>
        <v>34</v>
      </c>
      <c r="B37" s="6"/>
      <c r="C37" s="6"/>
      <c r="D37" s="8" t="s">
        <v>35</v>
      </c>
      <c r="E37" s="6"/>
      <c r="F37" s="6"/>
      <c r="G37" s="6"/>
      <c r="H37" s="6"/>
      <c r="I37" s="6"/>
      <c r="J37" s="11" t="s">
        <v>143</v>
      </c>
      <c r="K37" s="6"/>
      <c r="L37" s="6"/>
      <c r="M37" s="8" t="s">
        <v>144</v>
      </c>
      <c r="N37" s="6"/>
      <c r="O37" s="6"/>
      <c r="P37" s="6"/>
      <c r="Q37" s="6"/>
      <c r="R37" s="6" t="s">
        <v>214</v>
      </c>
      <c r="S37" s="12" t="s">
        <v>216</v>
      </c>
    </row>
    <row r="38" spans="1:19" ht="12.75">
      <c r="A38" s="15">
        <f t="shared" si="0"/>
        <v>35</v>
      </c>
      <c r="B38" s="15"/>
      <c r="C38" s="15"/>
      <c r="D38" s="17" t="s">
        <v>36</v>
      </c>
      <c r="E38" s="15"/>
      <c r="F38" s="18" t="s">
        <v>148</v>
      </c>
      <c r="G38" s="15"/>
      <c r="H38" s="15"/>
      <c r="I38" s="15"/>
      <c r="J38" s="18" t="s">
        <v>200</v>
      </c>
      <c r="K38" s="15"/>
      <c r="L38" s="15"/>
      <c r="M38" s="17" t="s">
        <v>149</v>
      </c>
      <c r="N38" s="15"/>
      <c r="O38" s="15"/>
      <c r="P38" s="15"/>
      <c r="Q38" s="15"/>
      <c r="R38" s="15" t="s">
        <v>214</v>
      </c>
      <c r="S38" s="19" t="s">
        <v>205</v>
      </c>
    </row>
    <row r="39" spans="1:19" ht="12.75">
      <c r="A39" s="6">
        <f t="shared" si="0"/>
        <v>36</v>
      </c>
      <c r="B39" s="6"/>
      <c r="C39" s="6"/>
      <c r="D39" s="6" t="s">
        <v>37</v>
      </c>
      <c r="E39" s="6"/>
      <c r="F39" s="6"/>
      <c r="G39" s="6"/>
      <c r="H39" s="6"/>
      <c r="I39" s="6"/>
      <c r="J39" s="6"/>
      <c r="K39" s="6"/>
      <c r="L39" s="11" t="s">
        <v>150</v>
      </c>
      <c r="M39" s="6"/>
      <c r="N39" s="6"/>
      <c r="O39" s="6"/>
      <c r="P39" s="6"/>
      <c r="Q39" s="6"/>
      <c r="R39" s="6" t="s">
        <v>214</v>
      </c>
      <c r="S39" s="12" t="s">
        <v>218</v>
      </c>
    </row>
    <row r="40" spans="1:19" ht="12.75">
      <c r="A40" s="6">
        <f t="shared" si="0"/>
        <v>37</v>
      </c>
      <c r="B40" s="6"/>
      <c r="C40" s="6"/>
      <c r="D40" s="6" t="s">
        <v>38</v>
      </c>
      <c r="E40" s="6"/>
      <c r="F40" s="6"/>
      <c r="G40" s="6"/>
      <c r="H40" s="6"/>
      <c r="I40" s="6"/>
      <c r="J40" s="6"/>
      <c r="K40" s="6"/>
      <c r="L40" s="11" t="s">
        <v>146</v>
      </c>
      <c r="M40" s="6"/>
      <c r="N40" s="6"/>
      <c r="O40" s="6"/>
      <c r="P40" s="6"/>
      <c r="Q40" s="6"/>
      <c r="R40" s="6" t="s">
        <v>214</v>
      </c>
      <c r="S40" s="12" t="s">
        <v>217</v>
      </c>
    </row>
    <row r="41" spans="1:19" ht="12.75">
      <c r="A41" s="6">
        <f t="shared" si="0"/>
        <v>38</v>
      </c>
      <c r="B41" s="6" t="s">
        <v>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2.75">
      <c r="A42" s="6">
        <f t="shared" si="0"/>
        <v>39</v>
      </c>
      <c r="B42" s="6"/>
      <c r="C42" s="6" t="s">
        <v>201</v>
      </c>
      <c r="D42" s="6" t="s">
        <v>39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75">
      <c r="A43" s="15">
        <f t="shared" si="0"/>
        <v>40</v>
      </c>
      <c r="B43" s="15"/>
      <c r="C43" s="15" t="s">
        <v>202</v>
      </c>
      <c r="D43" s="15" t="s">
        <v>40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6">
        <f t="shared" si="0"/>
        <v>41</v>
      </c>
      <c r="B44" s="6" t="s">
        <v>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75">
      <c r="A45" s="6">
        <f t="shared" si="0"/>
        <v>42</v>
      </c>
      <c r="B45" s="6"/>
      <c r="C45" s="6"/>
      <c r="D45" s="6" t="s">
        <v>41</v>
      </c>
      <c r="E45" s="6"/>
      <c r="F45" s="6" t="s">
        <v>157</v>
      </c>
      <c r="G45" s="6"/>
      <c r="H45" s="6"/>
      <c r="I45" s="6"/>
      <c r="J45" s="6"/>
      <c r="K45" s="6"/>
      <c r="L45" s="6"/>
      <c r="M45" s="6"/>
      <c r="N45" s="6" t="s">
        <v>152</v>
      </c>
      <c r="O45" s="6" t="s">
        <v>156</v>
      </c>
      <c r="P45" s="6"/>
      <c r="Q45" s="6"/>
      <c r="R45" s="14" t="s">
        <v>191</v>
      </c>
      <c r="S45" s="6"/>
    </row>
    <row r="46" spans="1:19" ht="12.75">
      <c r="A46" s="6">
        <f t="shared" si="0"/>
        <v>43</v>
      </c>
      <c r="B46" s="6"/>
      <c r="C46" s="6"/>
      <c r="D46" s="6" t="s">
        <v>42</v>
      </c>
      <c r="E46" s="6"/>
      <c r="F46" s="6" t="s">
        <v>158</v>
      </c>
      <c r="G46" s="6"/>
      <c r="H46" s="6"/>
      <c r="I46" s="6"/>
      <c r="J46" s="6" t="s">
        <v>190</v>
      </c>
      <c r="K46" s="6"/>
      <c r="L46" s="6"/>
      <c r="M46" s="6"/>
      <c r="N46" s="6" t="s">
        <v>153</v>
      </c>
      <c r="O46" s="6"/>
      <c r="P46" s="6"/>
      <c r="Q46" s="6"/>
      <c r="R46" s="6" t="s">
        <v>191</v>
      </c>
      <c r="S46" s="13" t="s">
        <v>150</v>
      </c>
    </row>
    <row r="47" spans="1:19" ht="12.75">
      <c r="A47" s="6">
        <f t="shared" si="0"/>
        <v>44</v>
      </c>
      <c r="B47" s="6"/>
      <c r="C47" s="6"/>
      <c r="D47" s="6" t="s">
        <v>43</v>
      </c>
      <c r="E47" s="6"/>
      <c r="F47" s="6" t="s">
        <v>161</v>
      </c>
      <c r="G47" s="6"/>
      <c r="H47" s="6"/>
      <c r="I47" s="6"/>
      <c r="J47" s="6"/>
      <c r="K47" s="6"/>
      <c r="L47" s="6"/>
      <c r="M47" s="6"/>
      <c r="N47" s="6" t="s">
        <v>154</v>
      </c>
      <c r="O47" s="6"/>
      <c r="P47" s="6" t="s">
        <v>160</v>
      </c>
      <c r="Q47" s="6" t="s">
        <v>159</v>
      </c>
      <c r="R47" s="6" t="s">
        <v>191</v>
      </c>
      <c r="S47" s="13" t="s">
        <v>146</v>
      </c>
    </row>
    <row r="48" spans="1:19" ht="12.75">
      <c r="A48" s="15">
        <f t="shared" si="0"/>
        <v>45</v>
      </c>
      <c r="B48" s="15"/>
      <c r="C48" s="15"/>
      <c r="D48" s="15" t="s">
        <v>44</v>
      </c>
      <c r="E48" s="15"/>
      <c r="F48" s="15" t="s">
        <v>162</v>
      </c>
      <c r="G48" s="15"/>
      <c r="H48" s="15"/>
      <c r="I48" s="15"/>
      <c r="J48" s="15"/>
      <c r="K48" s="15"/>
      <c r="L48" s="15"/>
      <c r="M48" s="15"/>
      <c r="N48" s="15" t="s">
        <v>155</v>
      </c>
      <c r="O48" s="15"/>
      <c r="P48" s="15" t="s">
        <v>164</v>
      </c>
      <c r="Q48" s="15" t="s">
        <v>163</v>
      </c>
      <c r="R48" s="15" t="s">
        <v>191</v>
      </c>
      <c r="S48" s="15"/>
    </row>
    <row r="49" spans="1:19" ht="12.75">
      <c r="A49" s="6">
        <f t="shared" si="0"/>
        <v>46</v>
      </c>
      <c r="B49" s="6"/>
      <c r="C49" s="6"/>
      <c r="D49" s="6" t="s">
        <v>45</v>
      </c>
      <c r="E49" s="6"/>
      <c r="F49" s="6"/>
      <c r="G49" s="6"/>
      <c r="H49" s="6" t="s">
        <v>165</v>
      </c>
      <c r="I49" s="6"/>
      <c r="J49" s="6"/>
      <c r="K49" s="6"/>
      <c r="L49" s="6"/>
      <c r="M49" s="6"/>
      <c r="N49" s="6"/>
      <c r="O49" s="6"/>
      <c r="P49" s="6"/>
      <c r="Q49" s="6"/>
      <c r="R49" s="6" t="s">
        <v>191</v>
      </c>
      <c r="S49" s="13" t="s">
        <v>148</v>
      </c>
    </row>
    <row r="50" spans="1:19" ht="12.75">
      <c r="A50" s="6">
        <f t="shared" si="0"/>
        <v>47</v>
      </c>
      <c r="B50" s="6"/>
      <c r="C50" s="6" t="s">
        <v>166</v>
      </c>
      <c r="D50" s="6" t="s">
        <v>46</v>
      </c>
      <c r="E50" s="6"/>
      <c r="F50" s="6"/>
      <c r="G50" s="6"/>
      <c r="H50" s="6"/>
      <c r="I50" s="6" t="s">
        <v>168</v>
      </c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6">
        <f t="shared" si="0"/>
        <v>48</v>
      </c>
      <c r="B51" s="6"/>
      <c r="C51" s="6" t="s">
        <v>167</v>
      </c>
      <c r="D51" s="6" t="s">
        <v>47</v>
      </c>
      <c r="E51" s="6"/>
      <c r="F51" s="6"/>
      <c r="G51" s="6"/>
      <c r="H51" s="6"/>
      <c r="I51" s="6" t="s">
        <v>169</v>
      </c>
      <c r="J51" s="6"/>
      <c r="K51" s="6"/>
      <c r="L51" s="6"/>
      <c r="M51" s="6"/>
      <c r="N51" s="6"/>
      <c r="O51" s="6" t="s">
        <v>171</v>
      </c>
      <c r="P51" s="6"/>
      <c r="Q51" s="6"/>
      <c r="R51" s="6"/>
      <c r="S51" s="6"/>
    </row>
    <row r="52" spans="1:19" ht="12.75">
      <c r="A52" s="6">
        <f t="shared" si="0"/>
        <v>49</v>
      </c>
      <c r="B52" s="6"/>
      <c r="C52" s="6"/>
      <c r="D52" s="6" t="s">
        <v>48</v>
      </c>
      <c r="E52" s="6"/>
      <c r="F52" s="6"/>
      <c r="G52" s="6"/>
      <c r="H52" s="6" t="s">
        <v>172</v>
      </c>
      <c r="I52" s="6"/>
      <c r="J52" s="6"/>
      <c r="K52" s="6"/>
      <c r="L52" s="6"/>
      <c r="M52" s="6"/>
      <c r="N52" s="6"/>
      <c r="O52" s="6"/>
      <c r="P52" s="6"/>
      <c r="Q52" s="6"/>
      <c r="R52" s="6" t="s">
        <v>191</v>
      </c>
      <c r="S52" s="13" t="s">
        <v>200</v>
      </c>
    </row>
    <row r="53" spans="1:19" ht="12.75">
      <c r="A53" s="15">
        <f t="shared" si="0"/>
        <v>50</v>
      </c>
      <c r="B53" s="15"/>
      <c r="C53" s="15"/>
      <c r="D53" s="15" t="s">
        <v>49</v>
      </c>
      <c r="E53" s="15"/>
      <c r="F53" s="15"/>
      <c r="G53" s="15"/>
      <c r="H53" s="15" t="s">
        <v>173</v>
      </c>
      <c r="I53" s="15"/>
      <c r="J53" s="15"/>
      <c r="K53" s="15"/>
      <c r="L53" s="15"/>
      <c r="M53" s="15"/>
      <c r="N53" s="15"/>
      <c r="O53" s="15"/>
      <c r="P53" s="15"/>
      <c r="Q53" s="15"/>
      <c r="R53" s="15" t="s">
        <v>191</v>
      </c>
      <c r="S53" s="20" t="s">
        <v>143</v>
      </c>
    </row>
    <row r="54" spans="1:19" ht="12.75">
      <c r="A54" s="6">
        <f t="shared" si="0"/>
        <v>51</v>
      </c>
      <c r="B54" s="6"/>
      <c r="C54" s="6"/>
      <c r="D54" s="6" t="s">
        <v>50</v>
      </c>
      <c r="E54" s="6"/>
      <c r="F54" s="6"/>
      <c r="G54" s="6"/>
      <c r="H54" s="6" t="s">
        <v>174</v>
      </c>
      <c r="I54" s="6"/>
      <c r="J54" s="6"/>
      <c r="K54" s="6"/>
      <c r="L54" s="6"/>
      <c r="M54" s="6"/>
      <c r="N54" s="6"/>
      <c r="O54" s="6"/>
      <c r="P54" s="6"/>
      <c r="Q54" s="6"/>
      <c r="R54" s="6" t="s">
        <v>191</v>
      </c>
      <c r="S54" s="13" t="s">
        <v>142</v>
      </c>
    </row>
    <row r="55" spans="1:19" ht="12.75">
      <c r="A55" s="6">
        <f t="shared" si="0"/>
        <v>52</v>
      </c>
      <c r="B55" s="6"/>
      <c r="C55" s="6"/>
      <c r="D55" s="6" t="s">
        <v>51</v>
      </c>
      <c r="E55" s="6"/>
      <c r="F55" s="6"/>
      <c r="G55" s="6"/>
      <c r="H55" s="6" t="s">
        <v>175</v>
      </c>
      <c r="I55" s="6" t="s">
        <v>178</v>
      </c>
      <c r="J55" s="6"/>
      <c r="K55" s="6"/>
      <c r="L55" s="6"/>
      <c r="M55" s="6"/>
      <c r="N55" s="6" t="s">
        <v>203</v>
      </c>
      <c r="O55" s="6"/>
      <c r="P55" s="6" t="s">
        <v>176</v>
      </c>
      <c r="Q55" s="6"/>
      <c r="R55" s="6" t="s">
        <v>191</v>
      </c>
      <c r="S55" s="6"/>
    </row>
    <row r="56" spans="1:19" ht="12.75">
      <c r="A56" s="6">
        <f t="shared" si="0"/>
        <v>53</v>
      </c>
      <c r="B56" s="6"/>
      <c r="C56" s="6"/>
      <c r="D56" s="6" t="s">
        <v>52</v>
      </c>
      <c r="E56" s="6"/>
      <c r="F56" s="6"/>
      <c r="G56" s="6"/>
      <c r="H56" s="6"/>
      <c r="I56" s="6" t="s">
        <v>179</v>
      </c>
      <c r="J56" s="6"/>
      <c r="K56" s="6"/>
      <c r="L56" s="6"/>
      <c r="M56" s="6"/>
      <c r="N56" s="6"/>
      <c r="O56" s="6"/>
      <c r="P56" s="6" t="s">
        <v>177</v>
      </c>
      <c r="Q56" s="6"/>
      <c r="R56" s="6" t="s">
        <v>191</v>
      </c>
      <c r="S56" s="6"/>
    </row>
    <row r="57" spans="1:19" ht="12.75">
      <c r="A57" s="6">
        <f t="shared" si="0"/>
        <v>54</v>
      </c>
      <c r="B57" s="6"/>
      <c r="C57" s="6"/>
      <c r="D57" s="6" t="s">
        <v>53</v>
      </c>
      <c r="E57" s="6"/>
      <c r="F57" s="6"/>
      <c r="G57" s="6"/>
      <c r="H57" s="6"/>
      <c r="I57" s="6" t="s">
        <v>180</v>
      </c>
      <c r="J57" s="6"/>
      <c r="K57" s="6"/>
      <c r="L57" s="6"/>
      <c r="M57" s="6"/>
      <c r="N57" s="6"/>
      <c r="O57" s="6"/>
      <c r="P57" s="6"/>
      <c r="Q57" s="6"/>
      <c r="R57" s="6" t="s">
        <v>191</v>
      </c>
      <c r="S57" s="6"/>
    </row>
    <row r="58" spans="1:19" ht="12.75">
      <c r="A58" s="15">
        <f t="shared" si="0"/>
        <v>55</v>
      </c>
      <c r="B58" s="15"/>
      <c r="C58" s="15"/>
      <c r="D58" s="15" t="s">
        <v>54</v>
      </c>
      <c r="E58" s="15"/>
      <c r="F58" s="15"/>
      <c r="G58" s="15"/>
      <c r="H58" s="15"/>
      <c r="I58" s="15" t="s">
        <v>181</v>
      </c>
      <c r="J58" s="15"/>
      <c r="K58" s="15"/>
      <c r="L58" s="15"/>
      <c r="M58" s="15"/>
      <c r="N58" s="15"/>
      <c r="O58" s="15"/>
      <c r="P58" s="15"/>
      <c r="Q58" s="15"/>
      <c r="R58" s="15" t="s">
        <v>191</v>
      </c>
      <c r="S58" s="15"/>
    </row>
    <row r="59" spans="1:19" ht="12.75">
      <c r="A59" s="6">
        <f t="shared" si="0"/>
        <v>56</v>
      </c>
      <c r="B59" s="14" t="s">
        <v>55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>
      <c r="A60" s="6">
        <f t="shared" si="0"/>
        <v>57</v>
      </c>
      <c r="B60" s="14"/>
      <c r="C60" s="14" t="s">
        <v>56</v>
      </c>
      <c r="D60" s="1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>
      <c r="A61" s="6">
        <f t="shared" si="0"/>
        <v>58</v>
      </c>
      <c r="B61" s="6"/>
      <c r="C61" s="6"/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 t="s">
        <v>191</v>
      </c>
      <c r="S61" s="6"/>
    </row>
    <row r="62" spans="1:19" ht="12.75">
      <c r="A62" s="6">
        <f t="shared" si="0"/>
        <v>59</v>
      </c>
      <c r="B62" s="6"/>
      <c r="C62" s="6"/>
      <c r="D62" s="6" t="s">
        <v>58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 t="s">
        <v>191</v>
      </c>
      <c r="S62" s="6"/>
    </row>
    <row r="63" spans="1:19" ht="12.75">
      <c r="A63" s="15">
        <f t="shared" si="0"/>
        <v>60</v>
      </c>
      <c r="B63" s="15"/>
      <c r="C63" s="15"/>
      <c r="D63" s="15" t="s">
        <v>59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 t="s">
        <v>182</v>
      </c>
      <c r="Q63" s="15"/>
      <c r="R63" s="15" t="s">
        <v>191</v>
      </c>
      <c r="S63" s="15"/>
    </row>
    <row r="64" spans="1:19" ht="12.75">
      <c r="A64" s="6">
        <f t="shared" si="0"/>
        <v>61</v>
      </c>
      <c r="B64" s="6"/>
      <c r="C64" s="6"/>
      <c r="D64" s="6" t="s">
        <v>60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 t="s">
        <v>183</v>
      </c>
      <c r="Q64" s="6"/>
      <c r="R64" s="6" t="s">
        <v>191</v>
      </c>
      <c r="S64" s="6"/>
    </row>
    <row r="65" spans="1:19" ht="12.75">
      <c r="A65" s="6">
        <f t="shared" si="0"/>
        <v>62</v>
      </c>
      <c r="B65" s="6"/>
      <c r="C65" s="6"/>
      <c r="D65" s="6" t="s">
        <v>62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 t="s">
        <v>184</v>
      </c>
      <c r="Q65" s="6"/>
      <c r="R65" s="6" t="s">
        <v>191</v>
      </c>
      <c r="S65" s="6"/>
    </row>
    <row r="66" spans="1:19" ht="12.75">
      <c r="A66" s="6">
        <f t="shared" si="0"/>
        <v>63</v>
      </c>
      <c r="B66" s="6"/>
      <c r="C66" s="6"/>
      <c r="D66" s="6" t="s">
        <v>61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 t="s">
        <v>185</v>
      </c>
      <c r="Q66" s="6"/>
      <c r="R66" s="6" t="s">
        <v>191</v>
      </c>
      <c r="S66" s="6"/>
    </row>
    <row r="67" spans="1:19" ht="12.75">
      <c r="A67" s="6">
        <f>A66+1</f>
        <v>64</v>
      </c>
      <c r="B67" s="6"/>
      <c r="C67" s="6"/>
      <c r="D67" s="6" t="s">
        <v>63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 t="s">
        <v>186</v>
      </c>
      <c r="Q67" s="6"/>
      <c r="R67" s="6" t="s">
        <v>191</v>
      </c>
      <c r="S67" s="6"/>
    </row>
    <row r="69" ht="12.75">
      <c r="C69" s="4"/>
    </row>
    <row r="70" ht="12.75">
      <c r="C70" s="4"/>
    </row>
  </sheetData>
  <printOptions/>
  <pageMargins left="0.5" right="0.5" top="0.5" bottom="0.5" header="0.5" footer="0.5"/>
  <pageSetup fitToHeight="1" fitToWidth="1" horizontalDpi="300" verticalDpi="3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 Lindbergh</cp:lastModifiedBy>
  <cp:lastPrinted>2009-10-04T13:52:51Z</cp:lastPrinted>
  <dcterms:created xsi:type="dcterms:W3CDTF">1996-10-14T23:33:28Z</dcterms:created>
  <dcterms:modified xsi:type="dcterms:W3CDTF">2009-10-04T13:53:02Z</dcterms:modified>
  <cp:category/>
  <cp:version/>
  <cp:contentType/>
  <cp:contentStatus/>
</cp:coreProperties>
</file>